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документы\питание\2025-26\меню\"/>
    </mc:Choice>
  </mc:AlternateContent>
  <xr:revisionPtr revIDLastSave="0" documentId="13_ncr:1_{CE1DB41F-D16C-440F-96C0-09ED0C6CAE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76" i="1" l="1"/>
  <c r="L157" i="1"/>
  <c r="F81" i="1"/>
  <c r="I62" i="1"/>
  <c r="L62" i="1"/>
  <c r="L100" i="1"/>
  <c r="F43" i="1"/>
  <c r="J119" i="1"/>
  <c r="G157" i="1"/>
  <c r="I176" i="1"/>
  <c r="I100" i="1"/>
  <c r="F62" i="1"/>
  <c r="I81" i="1"/>
  <c r="L195" i="1"/>
  <c r="L138" i="1"/>
  <c r="L119" i="1"/>
  <c r="L81" i="1"/>
  <c r="L43" i="1"/>
  <c r="L24" i="1"/>
  <c r="H195" i="1"/>
  <c r="G195" i="1"/>
  <c r="I195" i="1"/>
  <c r="J195" i="1"/>
  <c r="J176" i="1"/>
  <c r="G176" i="1"/>
  <c r="H176" i="1"/>
  <c r="I157" i="1"/>
  <c r="H157" i="1"/>
  <c r="J157" i="1"/>
  <c r="G138" i="1"/>
  <c r="H138" i="1"/>
  <c r="I138" i="1"/>
  <c r="J138" i="1"/>
  <c r="G119" i="1"/>
  <c r="H119" i="1"/>
  <c r="I119" i="1"/>
  <c r="J100" i="1"/>
  <c r="G100" i="1"/>
  <c r="H100" i="1"/>
  <c r="J81" i="1"/>
  <c r="G81" i="1"/>
  <c r="H81" i="1"/>
  <c r="J62" i="1"/>
  <c r="H62" i="1"/>
  <c r="G62" i="1"/>
  <c r="G43" i="1"/>
  <c r="J43" i="1"/>
  <c r="I43" i="1"/>
  <c r="H43" i="1"/>
  <c r="F119" i="1"/>
  <c r="F138" i="1"/>
  <c r="F157" i="1"/>
  <c r="F176" i="1"/>
  <c r="F195" i="1"/>
  <c r="I24" i="1"/>
  <c r="F24" i="1"/>
  <c r="J24" i="1"/>
  <c r="H24" i="1"/>
  <c r="G24" i="1"/>
  <c r="J196" i="1" l="1"/>
  <c r="L196" i="1"/>
  <c r="F196" i="1"/>
  <c r="H196" i="1"/>
  <c r="G196" i="1"/>
  <c r="I196" i="1"/>
</calcChain>
</file>

<file path=xl/sharedStrings.xml><?xml version="1.0" encoding="utf-8"?>
<sst xmlns="http://schemas.openxmlformats.org/spreadsheetml/2006/main" count="315" uniqueCount="109">
  <si>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</si>
  <si>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</si>
  <si>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</si>
  <si>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</si>
  <si>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</si>
  <si>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</si>
  <si>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</si>
  <si>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</si>
  <si>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</si>
  <si>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</si>
  <si>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</si>
  <si>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</si>
  <si>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</si>
  <si>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</si>
  <si>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</si>
  <si>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</si>
  <si>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</si>
  <si>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</si>
  <si>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</si>
  <si>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</si>
  <si>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</si>
  <si>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</si>
  <si>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</si>
  <si>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</si>
  <si>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</si>
  <si>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</si>
  <si>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</si>
  <si>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</si>
  <si>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</si>
  <si>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</si>
  <si>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</si>
  <si>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</si>
  <si>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</si>
  <si>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</si>
  <si>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</si>
  <si>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</si>
  <si>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</si>
  <si>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</si>
  <si>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</si>
  <si>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МОЛОЧНАЯ С МАСЛОМ СЛИВОЧНЫМ</t>
  </si>
  <si>
    <t>ЧАЙ С ЛИМОНОМ</t>
  </si>
  <si>
    <t>ЯБЛОКО СВЕЖЕЕ</t>
  </si>
  <si>
    <t>БУТЕРБРОД С МАСЛОМ СЛИВОЧНЫМ</t>
  </si>
  <si>
    <t>ПЕЧЕНЬЕ В АССОРТИМЕНТЕ</t>
  </si>
  <si>
    <t>хол.блюдо</t>
  </si>
  <si>
    <t>конд.изд.</t>
  </si>
  <si>
    <t>ОГУРЕЦ СОЛЁНЫЙ ПОРЦИОННО</t>
  </si>
  <si>
    <t>ЩИ ПО-УРАЛЬСКИ С КРУПОЙ И КУРОЙ, СО СМЕТАНОЙ</t>
  </si>
  <si>
    <t>МАКАРОННЫЕ ИЗДЕЛИЯ ОТВАРНЫЕ</t>
  </si>
  <si>
    <t>СОК ФРУКТОВЫЙ (ЯБЛОЧНЫЙ)</t>
  </si>
  <si>
    <t>БАТОН НАРЕЗНОЙ ОБОГАЩЕННЫЙ МИКРОНУТРИЕНТАМИ</t>
  </si>
  <si>
    <t>ХЛЕБ РЖАНО-ПШЕНИЧНЫЙ ОБОГАЩЕННЫЙ МИКРОНУТРИЕНТАМИ</t>
  </si>
  <si>
    <t>ЧАЙ С САХАРОМ</t>
  </si>
  <si>
    <t>АПЕЛЬСИН СВЕЖИЙ</t>
  </si>
  <si>
    <t>БОРЩ С КАПУСТОЙ И КАРТОФЕЛЕМ, ОТВАРНОЙ ГОВЯДИНОЙ И СМЕТАНОЙ</t>
  </si>
  <si>
    <t>ШНИЦЕЛЬ РУБЛЕНЫЙ МЯСНОЙ</t>
  </si>
  <si>
    <t>РИС ОТВАРНОЙ</t>
  </si>
  <si>
    <t>КОМПОТ ИЗ СВЕЖИХ ЯБЛОК</t>
  </si>
  <si>
    <t>КАША ИЗ ПШЕНА И РИСА МОЛОЧНАЯ ЖИДКАЯ ("ДРУЖБА")</t>
  </si>
  <si>
    <t>КАКАО С МОЛОКОМ</t>
  </si>
  <si>
    <t>ГРУША СВЕЖАЯ</t>
  </si>
  <si>
    <t>БУТЕРБРОД С ДЖЕМОМ</t>
  </si>
  <si>
    <t>кисломол.</t>
  </si>
  <si>
    <t>САЛАТ ИЗ СВЁКЛЫ С ЯЙЦОМ</t>
  </si>
  <si>
    <t>СУП С МАКАРОННЫМИ ИЗДЕЛИЯМИ, КАРТОФЕЛЕМ И КУРОЙ ОТВАРНОЙ</t>
  </si>
  <si>
    <t>КАРТОФЕЛЬ ОТВАРНОЙ</t>
  </si>
  <si>
    <t>КОМПОТ ИЗ АПЕЛЬСИНОВ</t>
  </si>
  <si>
    <t>КАША ПШЕНИЧНАЯ МОЛОЧНАЯ С МАСЛОМ СЛИВОЧНЫМ</t>
  </si>
  <si>
    <t>МАНДАРИН СВЕЖИЙ</t>
  </si>
  <si>
    <t>БУТЕРБРОД С СЫРОМ</t>
  </si>
  <si>
    <t>САЛАТ ИЗ КВАШЕНОЙ КАПУСТЫ</t>
  </si>
  <si>
    <t>СУП КАРТОФЕЛЬНЫЙ С ГОРОХОМ И ГРЕНКАМИ</t>
  </si>
  <si>
    <t>КАША ГРЕЧНЕВАЯ РАССЫПЧАТАЯ</t>
  </si>
  <si>
    <t>СОК ФРУКТОВЫЙ (ПЕРСИКОВЫЙ)</t>
  </si>
  <si>
    <t>МАКАРОНЫ ОТВАРНЫЕ С СЫРОМ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</si>
  <si>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</si>
  <si>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</si>
  <si>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</si>
  <si>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КИСЕЛЬ ИЗ ПЛОДОВ ШИПОВНИКА</t>
  </si>
  <si>
    <t>КАША "ЯНТАРНАЯ"</t>
  </si>
  <si>
    <t>КОТЛЕТА РУБЛЕНАЯ ИЗ ФИЛЕ КУРИНОГО</t>
  </si>
  <si>
    <t>хол. блюдо</t>
  </si>
  <si>
    <t>ПЛОВ С КУРИНЫМ ФИЛЕ</t>
  </si>
  <si>
    <t>КАША ГЕРКУЛЕСОВАЯ МОЛОЧНАЯ ВЯЗКАЯ С МАСЛОМ СЛИВОЧНЫМ</t>
  </si>
  <si>
    <t>СЫР ПОРЦИЯМИ</t>
  </si>
  <si>
    <t>САЛАТ ИЗ СВЁКЛЫ ОТВАРНОЙ С МАСЛОМ РАСТИТЕЛЬНЫМ</t>
  </si>
  <si>
    <t>СУП ИЗ ОВОЩЕЙ С КУРИЦЕЙ ОТВАРНОЙ И СМЕТАНОЙ</t>
  </si>
  <si>
    <t>ПЕЧЕНЬ ПО-СТРОГАНОВСКИ</t>
  </si>
  <si>
    <t>КАША МАННАЯ МОЛОЧНАЯ С МАСЛОМ СЛИВОЧНЫМ</t>
  </si>
  <si>
    <t>ЯЙЦО С ГАРНИРОМ</t>
  </si>
  <si>
    <t>БОРЩ С КАПУСТОЙ, КАРТОФЕЛЕМ, КУРОЙ ОТВАРНОЙ И СМЕТАНОЙ</t>
  </si>
  <si>
    <t>ТЕФТЕЛИ МЯСНЫЕ В СОУСЕ СМЕТАННОМ С ТОМАТОМ</t>
  </si>
  <si>
    <t>ОМЛЕТ НАТУРАЛЬНЫЙ</t>
  </si>
  <si>
    <t>ЗЕФИР ВИТАМИНИЗИРОВАННЫЙ</t>
  </si>
  <si>
    <t>БУЛЬОН КУРИНЫЙ С ВЕРМИШЕЛЬЮ И ЯЙЦОМ</t>
  </si>
  <si>
    <t>ЖАРКОЕ ПО-ДОМАШНЕМУ</t>
  </si>
  <si>
    <t>КОМПОТ ИЗ СМЕСИ СУХОФРУКТОВ</t>
  </si>
  <si>
    <t>директор</t>
  </si>
  <si>
    <t>Григорьева И.А.</t>
  </si>
  <si>
    <t>ЧИЗКЕЙК, ЗАПЕЧЕННЫЙ ПО-ШКОЛЬНОМУ С ПОВИДЛОМ</t>
  </si>
  <si>
    <t>ВАФЛИ</t>
  </si>
  <si>
    <t>САЛАТ ИЗ СВЕЖЕЙ КАПУСТЫ С ОГУРЦОМ</t>
  </si>
  <si>
    <t xml:space="preserve">ЙОГУРТ ФРУКТОВЫЙ, М.Д.Ж. 2,5% </t>
  </si>
  <si>
    <t>ТЕФТЕЛИ РЫБНЫЕ В СОУСЕ КИСЛО-СЛАДКОМ</t>
  </si>
  <si>
    <t>ГУЛЯШ</t>
  </si>
  <si>
    <t xml:space="preserve">ЙОГУРТ ФРУКТОВЫЙ, м.д.ж. 2,5% </t>
  </si>
  <si>
    <t>САЛАТ ИЗ СВЕЖЕЙ КАПУСТЫ</t>
  </si>
  <si>
    <t>СУП РЫБНЫЙ С КАРТОФЕЛЕМ И ПЕРЛОВОЙ КРУПОЙ</t>
  </si>
  <si>
    <t>ФИЛЕ ПТИЦЫ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</si>
</sst>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3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F191" sqref="F19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>
        <v>481</v>
      </c>
      <c r="D1" s="56"/>
      <c r="E1" s="56"/>
      <c r="F1" s="12" t="s">
        <v>16</v>
      </c>
      <c r="G1" s="2" t="s">
        <v>17</v>
      </c>
      <c r="H1" s="57" t="s">
        <v>97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98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185</v>
      </c>
      <c r="G6" s="40">
        <v>9.6</v>
      </c>
      <c r="H6" s="40">
        <v>8.5</v>
      </c>
      <c r="I6" s="40">
        <v>35.1</v>
      </c>
      <c r="J6" s="40">
        <v>237.5</v>
      </c>
      <c r="K6" s="41"/>
      <c r="L6" s="40">
        <v>114.5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205</v>
      </c>
      <c r="G8" s="43">
        <v>0.2</v>
      </c>
      <c r="H8" s="43">
        <v>0.1</v>
      </c>
      <c r="I8" s="43">
        <v>15</v>
      </c>
      <c r="J8" s="43">
        <v>60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42</v>
      </c>
      <c r="F9" s="43">
        <v>35</v>
      </c>
      <c r="G9" s="43">
        <v>2.4</v>
      </c>
      <c r="H9" s="43">
        <v>8.1</v>
      </c>
      <c r="I9" s="43">
        <v>13</v>
      </c>
      <c r="J9" s="43">
        <v>142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68</v>
      </c>
      <c r="F10" s="43">
        <v>100</v>
      </c>
      <c r="G10" s="43">
        <v>0.8</v>
      </c>
      <c r="H10" s="43">
        <v>0.1</v>
      </c>
      <c r="I10" s="43">
        <v>7.5</v>
      </c>
      <c r="J10" s="43">
        <v>38</v>
      </c>
      <c r="K10" s="44"/>
      <c r="L10" s="43"/>
    </row>
    <row r="11" spans="1:12" ht="14.4" x14ac:dyDescent="0.3">
      <c r="A11" s="23"/>
      <c r="B11" s="15"/>
      <c r="C11" s="11"/>
      <c r="D11" s="50" t="s">
        <v>44</v>
      </c>
      <c r="E11" s="58"/>
      <c r="F11" s="58"/>
      <c r="G11" s="58"/>
      <c r="H11" s="58"/>
      <c r="I11" s="58"/>
      <c r="J11" s="58"/>
      <c r="K11" s="44"/>
      <c r="L11" s="43"/>
    </row>
    <row r="12" spans="1:12" ht="14.4" x14ac:dyDescent="0.3">
      <c r="A12" s="23"/>
      <c r="B12" s="15"/>
      <c r="C12" s="11"/>
      <c r="D12" s="50" t="s">
        <v>45</v>
      </c>
      <c r="E12" s="42" t="s">
        <v>43</v>
      </c>
      <c r="F12" s="43">
        <v>25</v>
      </c>
      <c r="G12" s="43">
        <v>3</v>
      </c>
      <c r="H12" s="43">
        <v>2.5</v>
      </c>
      <c r="I12" s="43">
        <v>11.2</v>
      </c>
      <c r="J12" s="43">
        <v>69</v>
      </c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16</v>
      </c>
      <c r="H13" s="19">
        <f t="shared" si="0"/>
        <v>19.3</v>
      </c>
      <c r="I13" s="19">
        <f t="shared" si="0"/>
        <v>81.8</v>
      </c>
      <c r="J13" s="19">
        <f t="shared" si="0"/>
        <v>546.5</v>
      </c>
      <c r="K13" s="25"/>
      <c r="L13" s="19">
        <f t="shared" ref="L13" si="1">SUM(L6:L12)</f>
        <v>114.5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0.48</v>
      </c>
      <c r="H14" s="43">
        <v>0.06</v>
      </c>
      <c r="I14" s="43">
        <v>1.2</v>
      </c>
      <c r="J14" s="43">
        <v>6.6</v>
      </c>
      <c r="K14" s="44"/>
      <c r="L14" s="43">
        <v>171.8</v>
      </c>
    </row>
    <row r="15" spans="1:12" ht="14.4" x14ac:dyDescent="0.3">
      <c r="A15" s="23"/>
      <c r="B15" s="15"/>
      <c r="C15" s="11"/>
      <c r="D15" s="7" t="s">
        <v>27</v>
      </c>
      <c r="E15" s="42" t="s">
        <v>47</v>
      </c>
      <c r="F15" s="43">
        <v>210</v>
      </c>
      <c r="G15" s="43">
        <v>2.1</v>
      </c>
      <c r="H15" s="43">
        <v>3.1</v>
      </c>
      <c r="I15" s="43">
        <v>10.1</v>
      </c>
      <c r="J15" s="43">
        <v>109.2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108</v>
      </c>
      <c r="F16" s="43">
        <v>100</v>
      </c>
      <c r="G16" s="43">
        <v>9.3000000000000007</v>
      </c>
      <c r="H16" s="43">
        <v>13.5</v>
      </c>
      <c r="I16" s="43">
        <v>5.5</v>
      </c>
      <c r="J16" s="43">
        <v>195.4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48</v>
      </c>
      <c r="F17" s="43">
        <v>150</v>
      </c>
      <c r="G17" s="43">
        <v>5</v>
      </c>
      <c r="H17" s="43">
        <v>4.8</v>
      </c>
      <c r="I17" s="43">
        <v>27</v>
      </c>
      <c r="J17" s="43">
        <v>151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1</v>
      </c>
      <c r="H18" s="43">
        <v>0.2</v>
      </c>
      <c r="I18" s="43">
        <v>19.2</v>
      </c>
      <c r="J18" s="43">
        <v>90</v>
      </c>
      <c r="K18" s="44"/>
      <c r="L18" s="43"/>
    </row>
    <row r="19" spans="1:12" ht="26.4" x14ac:dyDescent="0.3">
      <c r="A19" s="23"/>
      <c r="B19" s="15"/>
      <c r="C19" s="11"/>
      <c r="D19" s="7" t="s">
        <v>31</v>
      </c>
      <c r="E19" s="42" t="s">
        <v>50</v>
      </c>
      <c r="F19" s="43">
        <v>50</v>
      </c>
      <c r="G19" s="43">
        <v>4</v>
      </c>
      <c r="H19" s="43">
        <v>2.3199999999999998</v>
      </c>
      <c r="I19" s="43">
        <v>25.98</v>
      </c>
      <c r="J19" s="43">
        <v>136</v>
      </c>
      <c r="K19" s="44"/>
      <c r="L19" s="43"/>
    </row>
    <row r="20" spans="1:12" ht="26.4" x14ac:dyDescent="0.3">
      <c r="A20" s="23"/>
      <c r="B20" s="15"/>
      <c r="C20" s="11"/>
      <c r="D20" s="7" t="s">
        <v>32</v>
      </c>
      <c r="E20" s="42" t="s">
        <v>51</v>
      </c>
      <c r="F20" s="43">
        <v>40</v>
      </c>
      <c r="G20" s="43">
        <v>3.2</v>
      </c>
      <c r="H20" s="43">
        <v>1.7</v>
      </c>
      <c r="I20" s="43">
        <v>20.399999999999999</v>
      </c>
      <c r="J20" s="43">
        <v>92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25.080000000000002</v>
      </c>
      <c r="H23" s="19">
        <f t="shared" si="2"/>
        <v>25.68</v>
      </c>
      <c r="I23" s="19">
        <f t="shared" si="2"/>
        <v>109.38</v>
      </c>
      <c r="J23" s="19">
        <f t="shared" si="2"/>
        <v>780.2</v>
      </c>
      <c r="K23" s="25"/>
      <c r="L23" s="19">
        <f t="shared" ref="L23" si="3">SUM(L14:L22)</f>
        <v>171.8</v>
      </c>
    </row>
    <row r="24" spans="1:12" ht="15" thickBot="1" x14ac:dyDescent="0.3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1360</v>
      </c>
      <c r="G24" s="32">
        <f t="shared" ref="G24:J24" si="4">G13+G23</f>
        <v>41.08</v>
      </c>
      <c r="H24" s="32">
        <f t="shared" si="4"/>
        <v>44.980000000000004</v>
      </c>
      <c r="I24" s="32">
        <f t="shared" si="4"/>
        <v>191.18</v>
      </c>
      <c r="J24" s="32">
        <f t="shared" si="4"/>
        <v>1326.7</v>
      </c>
      <c r="K24" s="32"/>
      <c r="L24" s="32">
        <f t="shared" ref="L24" si="5">L13+L23</f>
        <v>286.3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2" t="s">
        <v>99</v>
      </c>
      <c r="F25" s="43">
        <v>155</v>
      </c>
      <c r="G25" s="43">
        <v>12.52</v>
      </c>
      <c r="H25" s="43">
        <v>13.87</v>
      </c>
      <c r="I25" s="43">
        <v>29.8</v>
      </c>
      <c r="J25" s="43">
        <v>331.6</v>
      </c>
      <c r="K25" s="41"/>
      <c r="L25" s="40">
        <v>114.5</v>
      </c>
    </row>
    <row r="26" spans="1:12" ht="14.4" x14ac:dyDescent="0.3">
      <c r="A26" s="14"/>
      <c r="B26" s="15"/>
      <c r="C26" s="11"/>
      <c r="D26" s="6"/>
      <c r="E26" s="42" t="s">
        <v>100</v>
      </c>
      <c r="F26" s="43">
        <v>20</v>
      </c>
      <c r="G26" s="43">
        <v>1.44</v>
      </c>
      <c r="H26" s="43">
        <v>2.23</v>
      </c>
      <c r="I26" s="43">
        <v>9.8000000000000007</v>
      </c>
      <c r="J26" s="43">
        <v>62</v>
      </c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0.2</v>
      </c>
      <c r="H27" s="43">
        <v>0.1</v>
      </c>
      <c r="I27" s="43">
        <v>15</v>
      </c>
      <c r="J27" s="43">
        <v>60</v>
      </c>
      <c r="K27" s="44"/>
      <c r="L27" s="43"/>
    </row>
    <row r="28" spans="1:12" ht="26.4" x14ac:dyDescent="0.3">
      <c r="A28" s="14"/>
      <c r="B28" s="15"/>
      <c r="C28" s="11"/>
      <c r="D28" s="7" t="s">
        <v>23</v>
      </c>
      <c r="E28" s="42" t="s">
        <v>50</v>
      </c>
      <c r="F28" s="43">
        <v>25</v>
      </c>
      <c r="G28" s="43">
        <v>2</v>
      </c>
      <c r="H28" s="43">
        <v>1.1599999999999999</v>
      </c>
      <c r="I28" s="43">
        <v>12.99</v>
      </c>
      <c r="J28" s="43">
        <v>68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53</v>
      </c>
      <c r="F29" s="43">
        <v>100</v>
      </c>
      <c r="G29" s="43">
        <v>0.9</v>
      </c>
      <c r="H29" s="43">
        <v>0.2</v>
      </c>
      <c r="I29" s="43">
        <v>8.1</v>
      </c>
      <c r="J29" s="43">
        <v>43</v>
      </c>
      <c r="K29" s="44"/>
      <c r="L29" s="43"/>
    </row>
    <row r="30" spans="1:12" ht="14.4" x14ac:dyDescent="0.3">
      <c r="A30" s="14"/>
      <c r="B30" s="15"/>
      <c r="C30" s="11"/>
      <c r="D30" s="50" t="s">
        <v>44</v>
      </c>
      <c r="E30" s="58"/>
      <c r="F30" s="58"/>
      <c r="G30" s="58"/>
      <c r="H30" s="58"/>
      <c r="I30" s="58"/>
      <c r="J30" s="58"/>
      <c r="K30" s="44"/>
      <c r="L30" s="43"/>
    </row>
    <row r="31" spans="1:12" ht="14.4" x14ac:dyDescent="0.3">
      <c r="A31" s="14"/>
      <c r="B31" s="15"/>
      <c r="C31" s="11"/>
      <c r="D31" s="50" t="s">
        <v>31</v>
      </c>
      <c r="E31" s="58"/>
      <c r="F31" s="58"/>
      <c r="G31" s="58"/>
      <c r="H31" s="58"/>
      <c r="I31" s="58"/>
      <c r="J31" s="58"/>
      <c r="K31" s="58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SUM(F25:F30)</f>
        <v>500</v>
      </c>
      <c r="G32" s="19">
        <f>SUM(G25:G30)</f>
        <v>17.059999999999995</v>
      </c>
      <c r="H32" s="19">
        <f>SUM(H25:H30)</f>
        <v>17.559999999999999</v>
      </c>
      <c r="I32" s="19">
        <f>SUM(I25:I30)</f>
        <v>75.69</v>
      </c>
      <c r="J32" s="19">
        <f>SUM(J25:J30)</f>
        <v>564.6</v>
      </c>
      <c r="K32" s="25"/>
      <c r="L32" s="19">
        <f t="shared" ref="J32:L32" si="6">SUM(L25:L31)</f>
        <v>114.5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101</v>
      </c>
      <c r="F33" s="43">
        <v>60</v>
      </c>
      <c r="G33" s="43">
        <v>0.78</v>
      </c>
      <c r="H33" s="43">
        <v>3.2</v>
      </c>
      <c r="I33" s="43">
        <v>5.7</v>
      </c>
      <c r="J33" s="43">
        <v>53.1</v>
      </c>
      <c r="K33" s="44"/>
      <c r="L33" s="43">
        <v>171.8</v>
      </c>
    </row>
    <row r="34" spans="1:12" ht="26.4" x14ac:dyDescent="0.3">
      <c r="A34" s="14"/>
      <c r="B34" s="15"/>
      <c r="C34" s="11"/>
      <c r="D34" s="7" t="s">
        <v>27</v>
      </c>
      <c r="E34" s="42" t="s">
        <v>54</v>
      </c>
      <c r="F34" s="43">
        <v>210</v>
      </c>
      <c r="G34" s="43">
        <v>3.46</v>
      </c>
      <c r="H34" s="43">
        <v>4.63</v>
      </c>
      <c r="I34" s="43">
        <v>9.51</v>
      </c>
      <c r="J34" s="43">
        <v>93.3</v>
      </c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55</v>
      </c>
      <c r="F35" s="43">
        <v>90</v>
      </c>
      <c r="G35" s="43">
        <v>11.3</v>
      </c>
      <c r="H35" s="43">
        <v>10.5</v>
      </c>
      <c r="I35" s="43">
        <v>8.4700000000000006</v>
      </c>
      <c r="J35" s="43">
        <v>174.5</v>
      </c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3.7</v>
      </c>
      <c r="H36" s="43">
        <v>6.3</v>
      </c>
      <c r="I36" s="43">
        <v>26.18</v>
      </c>
      <c r="J36" s="43">
        <v>203</v>
      </c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0.2</v>
      </c>
      <c r="H37" s="43">
        <v>0.2</v>
      </c>
      <c r="I37" s="43">
        <v>20.100000000000001</v>
      </c>
      <c r="J37" s="43">
        <v>87.8</v>
      </c>
      <c r="K37" s="44"/>
      <c r="L37" s="43"/>
    </row>
    <row r="38" spans="1:12" ht="26.4" x14ac:dyDescent="0.3">
      <c r="A38" s="14"/>
      <c r="B38" s="15"/>
      <c r="C38" s="11"/>
      <c r="D38" s="7" t="s">
        <v>31</v>
      </c>
      <c r="E38" s="42" t="s">
        <v>50</v>
      </c>
      <c r="F38" s="43">
        <v>50</v>
      </c>
      <c r="G38" s="43">
        <v>4</v>
      </c>
      <c r="H38" s="43">
        <v>2.3199999999999998</v>
      </c>
      <c r="I38" s="43">
        <v>25.98</v>
      </c>
      <c r="J38" s="43">
        <v>136</v>
      </c>
      <c r="K38" s="44"/>
      <c r="L38" s="43"/>
    </row>
    <row r="39" spans="1:12" ht="26.4" x14ac:dyDescent="0.3">
      <c r="A39" s="14"/>
      <c r="B39" s="15"/>
      <c r="C39" s="11"/>
      <c r="D39" s="7" t="s">
        <v>32</v>
      </c>
      <c r="E39" s="42" t="s">
        <v>51</v>
      </c>
      <c r="F39" s="43">
        <v>40</v>
      </c>
      <c r="G39" s="43">
        <v>3.2</v>
      </c>
      <c r="H39" s="43">
        <v>1.7</v>
      </c>
      <c r="I39" s="43">
        <v>20.399999999999999</v>
      </c>
      <c r="J39" s="43">
        <v>92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7">SUM(G33:G41)</f>
        <v>26.64</v>
      </c>
      <c r="H42" s="19">
        <f t="shared" ref="H42" si="8">SUM(H33:H41)</f>
        <v>28.849999999999998</v>
      </c>
      <c r="I42" s="19">
        <f t="shared" ref="I42" si="9">SUM(I33:I41)</f>
        <v>116.34</v>
      </c>
      <c r="J42" s="19">
        <f t="shared" ref="J42:L42" si="10">SUM(J33:J41)</f>
        <v>839.69999999999993</v>
      </c>
      <c r="K42" s="25"/>
      <c r="L42" s="19">
        <f t="shared" si="10"/>
        <v>171.8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1300</v>
      </c>
      <c r="G43" s="32">
        <f t="shared" ref="G43" si="11">G32+G42</f>
        <v>43.699999999999996</v>
      </c>
      <c r="H43" s="32">
        <f t="shared" ref="H43" si="12">H32+H42</f>
        <v>46.41</v>
      </c>
      <c r="I43" s="32">
        <f t="shared" ref="I43" si="13">I32+I42</f>
        <v>192.03</v>
      </c>
      <c r="J43" s="32">
        <f t="shared" ref="J43:L43" si="14">J32+J42</f>
        <v>1404.3</v>
      </c>
      <c r="K43" s="32"/>
      <c r="L43" s="32">
        <f t="shared" si="14"/>
        <v>286.3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180</v>
      </c>
      <c r="G44" s="40">
        <v>5.73</v>
      </c>
      <c r="H44" s="40">
        <v>9.25</v>
      </c>
      <c r="I44" s="40">
        <v>18.95</v>
      </c>
      <c r="J44" s="40">
        <v>207.2</v>
      </c>
      <c r="K44" s="41"/>
      <c r="L44" s="40">
        <v>114.5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2.9</v>
      </c>
      <c r="H46" s="43">
        <v>2.5</v>
      </c>
      <c r="I46" s="43">
        <v>19.600000000000001</v>
      </c>
      <c r="J46" s="43">
        <v>134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61</v>
      </c>
      <c r="F47" s="43">
        <v>45</v>
      </c>
      <c r="G47" s="43">
        <v>2.2000000000000002</v>
      </c>
      <c r="H47" s="43">
        <v>1.2</v>
      </c>
      <c r="I47" s="43">
        <v>16.8</v>
      </c>
      <c r="J47" s="43">
        <v>86.8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60</v>
      </c>
      <c r="F48" s="43">
        <v>130</v>
      </c>
      <c r="G48" s="43">
        <v>0.52</v>
      </c>
      <c r="H48" s="43">
        <v>0.4</v>
      </c>
      <c r="I48" s="43">
        <v>13.4</v>
      </c>
      <c r="J48" s="43">
        <v>61.1</v>
      </c>
      <c r="K48" s="44"/>
      <c r="L48" s="43"/>
    </row>
    <row r="49" spans="1:12" ht="14.4" x14ac:dyDescent="0.3">
      <c r="A49" s="23"/>
      <c r="B49" s="15"/>
      <c r="C49" s="11"/>
      <c r="D49" s="50" t="s">
        <v>44</v>
      </c>
      <c r="E49" s="58"/>
      <c r="F49" s="58"/>
      <c r="G49" s="58"/>
      <c r="H49" s="58"/>
      <c r="I49" s="58"/>
      <c r="J49" s="58"/>
      <c r="K49" s="44"/>
      <c r="L49" s="43"/>
    </row>
    <row r="50" spans="1:12" ht="14.4" x14ac:dyDescent="0.3">
      <c r="A50" s="23"/>
      <c r="B50" s="15"/>
      <c r="C50" s="11"/>
      <c r="D50" s="50" t="s">
        <v>62</v>
      </c>
      <c r="E50" s="42" t="s">
        <v>102</v>
      </c>
      <c r="F50" s="43">
        <v>150</v>
      </c>
      <c r="G50" s="43">
        <v>4.2</v>
      </c>
      <c r="H50" s="43">
        <v>3.75</v>
      </c>
      <c r="I50" s="43">
        <v>19.05</v>
      </c>
      <c r="J50" s="43">
        <v>127.5</v>
      </c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705</v>
      </c>
      <c r="G51" s="19">
        <f t="shared" ref="G51" si="15">SUM(G44:G50)</f>
        <v>15.55</v>
      </c>
      <c r="H51" s="19">
        <f t="shared" ref="H51" si="16">SUM(H44:H50)</f>
        <v>17.100000000000001</v>
      </c>
      <c r="I51" s="19">
        <f t="shared" ref="I51" si="17">SUM(I44:I50)</f>
        <v>87.8</v>
      </c>
      <c r="J51" s="19">
        <f t="shared" ref="J51:L51" si="18">SUM(J44:J50)</f>
        <v>616.6</v>
      </c>
      <c r="K51" s="25"/>
      <c r="L51" s="19">
        <f t="shared" si="18"/>
        <v>114.5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80</v>
      </c>
      <c r="G52" s="43">
        <v>3.61</v>
      </c>
      <c r="H52" s="43">
        <v>7</v>
      </c>
      <c r="I52" s="43">
        <v>3.6</v>
      </c>
      <c r="J52" s="43">
        <v>100</v>
      </c>
      <c r="K52" s="44"/>
      <c r="L52" s="43">
        <v>171.8</v>
      </c>
    </row>
    <row r="53" spans="1:12" ht="26.4" x14ac:dyDescent="0.3">
      <c r="A53" s="23"/>
      <c r="B53" s="15"/>
      <c r="C53" s="11"/>
      <c r="D53" s="7" t="s">
        <v>27</v>
      </c>
      <c r="E53" s="42" t="s">
        <v>64</v>
      </c>
      <c r="F53" s="43">
        <v>205</v>
      </c>
      <c r="G53" s="43">
        <v>3.1</v>
      </c>
      <c r="H53" s="43">
        <v>2.2400000000000002</v>
      </c>
      <c r="I53" s="43">
        <v>13.2</v>
      </c>
      <c r="J53" s="43">
        <v>93.6</v>
      </c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103</v>
      </c>
      <c r="F54" s="43">
        <v>120</v>
      </c>
      <c r="G54" s="43">
        <v>8.17</v>
      </c>
      <c r="H54" s="43">
        <v>6.85</v>
      </c>
      <c r="I54" s="43">
        <v>9.44</v>
      </c>
      <c r="J54" s="43">
        <v>151.76</v>
      </c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65</v>
      </c>
      <c r="F55" s="43">
        <v>150</v>
      </c>
      <c r="G55" s="43">
        <v>2.88</v>
      </c>
      <c r="H55" s="43">
        <v>5.3</v>
      </c>
      <c r="I55" s="43">
        <v>22.8</v>
      </c>
      <c r="J55" s="43">
        <v>151.9</v>
      </c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66</v>
      </c>
      <c r="F56" s="43">
        <v>200</v>
      </c>
      <c r="G56" s="43">
        <v>0.5</v>
      </c>
      <c r="H56" s="43">
        <v>0.1</v>
      </c>
      <c r="I56" s="43">
        <v>24.1</v>
      </c>
      <c r="J56" s="43">
        <v>95.2</v>
      </c>
      <c r="K56" s="44"/>
      <c r="L56" s="43"/>
    </row>
    <row r="57" spans="1:12" ht="26.4" x14ac:dyDescent="0.3">
      <c r="A57" s="23"/>
      <c r="B57" s="15"/>
      <c r="C57" s="11"/>
      <c r="D57" s="7" t="s">
        <v>31</v>
      </c>
      <c r="E57" s="42" t="s">
        <v>50</v>
      </c>
      <c r="F57" s="43">
        <v>50</v>
      </c>
      <c r="G57" s="43">
        <v>4</v>
      </c>
      <c r="H57" s="43">
        <v>2.3199999999999998</v>
      </c>
      <c r="I57" s="43">
        <v>25.98</v>
      </c>
      <c r="J57" s="43">
        <v>136</v>
      </c>
      <c r="K57" s="44"/>
      <c r="L57" s="43"/>
    </row>
    <row r="58" spans="1:12" ht="26.4" x14ac:dyDescent="0.3">
      <c r="A58" s="23"/>
      <c r="B58" s="15"/>
      <c r="C58" s="11"/>
      <c r="D58" s="7" t="s">
        <v>32</v>
      </c>
      <c r="E58" s="42" t="s">
        <v>51</v>
      </c>
      <c r="F58" s="43">
        <v>40</v>
      </c>
      <c r="G58" s="43">
        <v>3.2</v>
      </c>
      <c r="H58" s="43">
        <v>1.7</v>
      </c>
      <c r="I58" s="43">
        <v>20.399999999999999</v>
      </c>
      <c r="J58" s="43">
        <v>92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845</v>
      </c>
      <c r="G61" s="19">
        <f t="shared" ref="G61" si="19">SUM(G52:G60)</f>
        <v>25.459999999999997</v>
      </c>
      <c r="H61" s="19">
        <f t="shared" ref="H61" si="20">SUM(H52:H60)</f>
        <v>25.51</v>
      </c>
      <c r="I61" s="19">
        <f t="shared" ref="I61" si="21">SUM(I52:I60)</f>
        <v>119.52000000000001</v>
      </c>
      <c r="J61" s="19">
        <f t="shared" ref="J61:L61" si="22">SUM(J52:J60)</f>
        <v>820.46</v>
      </c>
      <c r="K61" s="25"/>
      <c r="L61" s="19">
        <f t="shared" si="22"/>
        <v>171.8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1550</v>
      </c>
      <c r="G62" s="32">
        <f t="shared" ref="G62" si="23">G51+G61</f>
        <v>41.01</v>
      </c>
      <c r="H62" s="32">
        <f t="shared" ref="H62" si="24">H51+H61</f>
        <v>42.61</v>
      </c>
      <c r="I62" s="32">
        <f t="shared" ref="I62" si="25">I51+I61</f>
        <v>207.32</v>
      </c>
      <c r="J62" s="32">
        <f t="shared" ref="J62:L62" si="26">J51+J61</f>
        <v>1437.06</v>
      </c>
      <c r="K62" s="32"/>
      <c r="L62" s="32">
        <f t="shared" si="26"/>
        <v>286.3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185</v>
      </c>
      <c r="G63" s="40">
        <v>10</v>
      </c>
      <c r="H63" s="40">
        <v>7.63</v>
      </c>
      <c r="I63" s="40">
        <v>31.6</v>
      </c>
      <c r="J63" s="40">
        <v>213.64</v>
      </c>
      <c r="K63" s="41"/>
      <c r="L63" s="40">
        <v>114.5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0.2</v>
      </c>
      <c r="H65" s="43">
        <v>0.1</v>
      </c>
      <c r="I65" s="43">
        <v>15</v>
      </c>
      <c r="J65" s="43">
        <v>60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69</v>
      </c>
      <c r="F66" s="43">
        <v>40</v>
      </c>
      <c r="G66" s="43">
        <v>4.4000000000000004</v>
      </c>
      <c r="H66" s="43">
        <v>12.42</v>
      </c>
      <c r="I66" s="43">
        <v>13</v>
      </c>
      <c r="J66" s="43">
        <v>179.33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41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44.4</v>
      </c>
      <c r="K67" s="44"/>
      <c r="L67" s="43"/>
    </row>
    <row r="68" spans="1:12" ht="14.4" x14ac:dyDescent="0.3">
      <c r="A68" s="23"/>
      <c r="B68" s="15"/>
      <c r="C68" s="11"/>
      <c r="D68" s="50" t="s">
        <v>44</v>
      </c>
      <c r="E68" s="58"/>
      <c r="F68" s="58"/>
      <c r="G68" s="58"/>
      <c r="H68" s="58"/>
      <c r="I68" s="58"/>
      <c r="J68" s="58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525</v>
      </c>
      <c r="G70" s="19">
        <f t="shared" ref="G70" si="27">SUM(G63:G69)</f>
        <v>15</v>
      </c>
      <c r="H70" s="19">
        <f t="shared" ref="H70" si="28">SUM(H63:H69)</f>
        <v>20.549999999999997</v>
      </c>
      <c r="I70" s="19">
        <f t="shared" ref="I70" si="29">SUM(I63:I69)</f>
        <v>69.400000000000006</v>
      </c>
      <c r="J70" s="19">
        <f t="shared" ref="J70:L70" si="30">SUM(J63:J69)</f>
        <v>497.37</v>
      </c>
      <c r="K70" s="25"/>
      <c r="L70" s="19">
        <f t="shared" si="30"/>
        <v>114.5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70</v>
      </c>
      <c r="F71" s="43">
        <v>60</v>
      </c>
      <c r="G71" s="43">
        <v>0.96</v>
      </c>
      <c r="H71" s="43">
        <v>3.06</v>
      </c>
      <c r="I71" s="43">
        <v>4.62</v>
      </c>
      <c r="J71" s="43">
        <v>49.8</v>
      </c>
      <c r="K71" s="44"/>
      <c r="L71" s="43">
        <v>171.8</v>
      </c>
    </row>
    <row r="72" spans="1:12" ht="14.4" x14ac:dyDescent="0.3">
      <c r="A72" s="23"/>
      <c r="B72" s="15"/>
      <c r="C72" s="11"/>
      <c r="D72" s="7" t="s">
        <v>27</v>
      </c>
      <c r="E72" s="42" t="s">
        <v>71</v>
      </c>
      <c r="F72" s="43">
        <v>205</v>
      </c>
      <c r="G72" s="43">
        <v>4.22</v>
      </c>
      <c r="H72" s="43">
        <v>2.7</v>
      </c>
      <c r="I72" s="43">
        <v>16.12</v>
      </c>
      <c r="J72" s="43">
        <v>114.7</v>
      </c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104</v>
      </c>
      <c r="F73" s="43">
        <v>100</v>
      </c>
      <c r="G73" s="43">
        <v>11.24</v>
      </c>
      <c r="H73" s="43">
        <v>12.3</v>
      </c>
      <c r="I73" s="43">
        <v>2.89</v>
      </c>
      <c r="J73" s="43">
        <v>188.82</v>
      </c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72</v>
      </c>
      <c r="F74" s="43">
        <v>150</v>
      </c>
      <c r="G74" s="43">
        <v>3.6</v>
      </c>
      <c r="H74" s="43">
        <v>5.6</v>
      </c>
      <c r="I74" s="43">
        <v>32.1</v>
      </c>
      <c r="J74" s="43">
        <v>206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73</v>
      </c>
      <c r="F75" s="43">
        <v>200</v>
      </c>
      <c r="G75" s="43">
        <v>1</v>
      </c>
      <c r="H75" s="43">
        <v>0.2</v>
      </c>
      <c r="I75" s="43">
        <v>15</v>
      </c>
      <c r="J75" s="43">
        <v>76</v>
      </c>
      <c r="K75" s="44"/>
      <c r="L75" s="43"/>
    </row>
    <row r="76" spans="1:12" ht="26.4" x14ac:dyDescent="0.3">
      <c r="A76" s="23"/>
      <c r="B76" s="15"/>
      <c r="C76" s="11"/>
      <c r="D76" s="7" t="s">
        <v>31</v>
      </c>
      <c r="E76" s="42" t="s">
        <v>50</v>
      </c>
      <c r="F76" s="43">
        <v>50</v>
      </c>
      <c r="G76" s="43">
        <v>4</v>
      </c>
      <c r="H76" s="43">
        <v>2.3199999999999998</v>
      </c>
      <c r="I76" s="43">
        <v>25.98</v>
      </c>
      <c r="J76" s="43">
        <v>136</v>
      </c>
      <c r="K76" s="44"/>
      <c r="L76" s="43"/>
    </row>
    <row r="77" spans="1:12" ht="26.4" x14ac:dyDescent="0.3">
      <c r="A77" s="23"/>
      <c r="B77" s="15"/>
      <c r="C77" s="11"/>
      <c r="D77" s="7" t="s">
        <v>32</v>
      </c>
      <c r="E77" s="42" t="s">
        <v>51</v>
      </c>
      <c r="F77" s="43">
        <v>40</v>
      </c>
      <c r="G77" s="43">
        <v>3.2</v>
      </c>
      <c r="H77" s="43">
        <v>1.7</v>
      </c>
      <c r="I77" s="43">
        <v>20.399999999999999</v>
      </c>
      <c r="J77" s="43">
        <v>92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1">SUM(G71:G79)</f>
        <v>28.220000000000002</v>
      </c>
      <c r="H80" s="19">
        <f t="shared" ref="H80" si="32">SUM(H71:H79)</f>
        <v>27.880000000000003</v>
      </c>
      <c r="I80" s="19">
        <f t="shared" ref="I80" si="33">SUM(I71:I79)</f>
        <v>117.11000000000001</v>
      </c>
      <c r="J80" s="19">
        <f t="shared" ref="J80:L80" si="34">SUM(J71:J79)</f>
        <v>863.31999999999994</v>
      </c>
      <c r="K80" s="25"/>
      <c r="L80" s="19">
        <f t="shared" si="34"/>
        <v>171.8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1330</v>
      </c>
      <c r="G81" s="32">
        <f t="shared" ref="G81" si="35">G70+G80</f>
        <v>43.22</v>
      </c>
      <c r="H81" s="32">
        <f t="shared" ref="H81" si="36">H70+H80</f>
        <v>48.43</v>
      </c>
      <c r="I81" s="32">
        <f t="shared" ref="I81" si="37">I70+I80</f>
        <v>186.51000000000002</v>
      </c>
      <c r="J81" s="32">
        <f t="shared" ref="J81:L81" si="38">J70+J80</f>
        <v>1360.69</v>
      </c>
      <c r="K81" s="32"/>
      <c r="L81" s="32">
        <f t="shared" si="38"/>
        <v>286.3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175</v>
      </c>
      <c r="G82" s="40">
        <v>13.4</v>
      </c>
      <c r="H82" s="40">
        <v>13.9</v>
      </c>
      <c r="I82" s="40">
        <v>32.6</v>
      </c>
      <c r="J82" s="40">
        <v>303.5</v>
      </c>
      <c r="K82" s="41"/>
      <c r="L82" s="40">
        <v>114.5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40</v>
      </c>
      <c r="F84" s="43">
        <v>205</v>
      </c>
      <c r="G84" s="43">
        <v>0.2</v>
      </c>
      <c r="H84" s="43">
        <v>0.1</v>
      </c>
      <c r="I84" s="43">
        <v>15</v>
      </c>
      <c r="J84" s="43">
        <v>60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61</v>
      </c>
      <c r="F85" s="43">
        <v>45</v>
      </c>
      <c r="G85" s="43">
        <v>2.2000000000000002</v>
      </c>
      <c r="H85" s="43">
        <v>1.2</v>
      </c>
      <c r="I85" s="43">
        <v>16.8</v>
      </c>
      <c r="J85" s="43">
        <v>86.8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53</v>
      </c>
      <c r="F86" s="43">
        <v>100</v>
      </c>
      <c r="G86" s="43">
        <v>0.9</v>
      </c>
      <c r="H86" s="43">
        <v>0.2</v>
      </c>
      <c r="I86" s="43">
        <v>8.1</v>
      </c>
      <c r="J86" s="43">
        <v>43</v>
      </c>
      <c r="K86" s="44"/>
      <c r="L86" s="43"/>
    </row>
    <row r="87" spans="1:12" ht="14.4" x14ac:dyDescent="0.3">
      <c r="A87" s="23"/>
      <c r="B87" s="15"/>
      <c r="C87" s="11"/>
      <c r="D87" s="50" t="s">
        <v>44</v>
      </c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525</v>
      </c>
      <c r="G89" s="19">
        <f t="shared" ref="G89" si="39">SUM(G82:G88)</f>
        <v>16.7</v>
      </c>
      <c r="H89" s="19">
        <f t="shared" ref="H89" si="40">SUM(H82:H88)</f>
        <v>15.399999999999999</v>
      </c>
      <c r="I89" s="19">
        <f t="shared" ref="I89" si="41">SUM(I82:I88)</f>
        <v>72.5</v>
      </c>
      <c r="J89" s="19">
        <f t="shared" ref="J89:L89" si="42">SUM(J82:J88)</f>
        <v>493.3</v>
      </c>
      <c r="K89" s="25"/>
      <c r="L89" s="19">
        <f t="shared" si="42"/>
        <v>114.5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75</v>
      </c>
      <c r="F90" s="43">
        <v>60</v>
      </c>
      <c r="G90" s="43">
        <v>0.8</v>
      </c>
      <c r="H90" s="43">
        <v>6.1</v>
      </c>
      <c r="I90" s="43">
        <v>4</v>
      </c>
      <c r="J90" s="43">
        <v>73.8</v>
      </c>
      <c r="K90" s="44"/>
      <c r="L90" s="43">
        <v>171.8</v>
      </c>
    </row>
    <row r="91" spans="1:12" ht="26.4" x14ac:dyDescent="0.3">
      <c r="A91" s="23"/>
      <c r="B91" s="15"/>
      <c r="C91" s="11"/>
      <c r="D91" s="7" t="s">
        <v>27</v>
      </c>
      <c r="E91" s="42" t="s">
        <v>76</v>
      </c>
      <c r="F91" s="43">
        <v>210</v>
      </c>
      <c r="G91" s="43">
        <v>3.4</v>
      </c>
      <c r="H91" s="43">
        <v>5.2</v>
      </c>
      <c r="I91" s="43">
        <v>17.760000000000002</v>
      </c>
      <c r="J91" s="43">
        <v>130.19999999999999</v>
      </c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77</v>
      </c>
      <c r="F92" s="43">
        <v>240</v>
      </c>
      <c r="G92" s="43">
        <v>16.420000000000002</v>
      </c>
      <c r="H92" s="43">
        <v>13.52</v>
      </c>
      <c r="I92" s="43">
        <v>22.4</v>
      </c>
      <c r="J92" s="43">
        <v>286.60000000000002</v>
      </c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78</v>
      </c>
      <c r="F94" s="43">
        <v>200</v>
      </c>
      <c r="G94" s="43">
        <v>0.2</v>
      </c>
      <c r="H94" s="43">
        <v>0.1</v>
      </c>
      <c r="I94" s="43">
        <v>26.2</v>
      </c>
      <c r="J94" s="43">
        <v>108.4</v>
      </c>
      <c r="K94" s="44"/>
      <c r="L94" s="43"/>
    </row>
    <row r="95" spans="1:12" ht="26.4" x14ac:dyDescent="0.3">
      <c r="A95" s="23"/>
      <c r="B95" s="15"/>
      <c r="C95" s="11"/>
      <c r="D95" s="7" t="s">
        <v>31</v>
      </c>
      <c r="E95" s="42" t="s">
        <v>50</v>
      </c>
      <c r="F95" s="43">
        <v>50</v>
      </c>
      <c r="G95" s="43">
        <v>4</v>
      </c>
      <c r="H95" s="43">
        <v>2.3199999999999998</v>
      </c>
      <c r="I95" s="43">
        <v>25.98</v>
      </c>
      <c r="J95" s="43">
        <v>136</v>
      </c>
      <c r="K95" s="44"/>
      <c r="L95" s="43"/>
    </row>
    <row r="96" spans="1:12" ht="26.4" x14ac:dyDescent="0.3">
      <c r="A96" s="23"/>
      <c r="B96" s="15"/>
      <c r="C96" s="11"/>
      <c r="D96" s="7" t="s">
        <v>32</v>
      </c>
      <c r="E96" s="42" t="s">
        <v>51</v>
      </c>
      <c r="F96" s="43">
        <v>40</v>
      </c>
      <c r="G96" s="43">
        <v>3.2</v>
      </c>
      <c r="H96" s="43">
        <v>1.7</v>
      </c>
      <c r="I96" s="43">
        <v>20.399999999999999</v>
      </c>
      <c r="J96" s="43">
        <v>92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3">SUM(G90:G98)</f>
        <v>28.02</v>
      </c>
      <c r="H99" s="19">
        <f t="shared" ref="H99" si="44">SUM(H90:H98)</f>
        <v>28.94</v>
      </c>
      <c r="I99" s="19">
        <f t="shared" ref="I99" si="45">SUM(I90:I98)</f>
        <v>116.74000000000001</v>
      </c>
      <c r="J99" s="19">
        <f t="shared" ref="J99:L99" si="46">SUM(J90:J98)</f>
        <v>827</v>
      </c>
      <c r="K99" s="25"/>
      <c r="L99" s="19">
        <f t="shared" si="46"/>
        <v>171.8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1325</v>
      </c>
      <c r="G100" s="32">
        <f t="shared" ref="G100" si="47">G89+G99</f>
        <v>44.72</v>
      </c>
      <c r="H100" s="32">
        <f t="shared" ref="H100" si="48">H89+H99</f>
        <v>44.34</v>
      </c>
      <c r="I100" s="32">
        <f t="shared" ref="I100" si="49">I89+I99</f>
        <v>189.24</v>
      </c>
      <c r="J100" s="32">
        <f t="shared" ref="J100:L100" si="50">J89+J99</f>
        <v>1320.3</v>
      </c>
      <c r="K100" s="32"/>
      <c r="L100" s="32">
        <f t="shared" si="50"/>
        <v>286.3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79</v>
      </c>
      <c r="F101" s="40">
        <v>180</v>
      </c>
      <c r="G101" s="40">
        <v>9.1999999999999993</v>
      </c>
      <c r="H101" s="40">
        <v>11.8</v>
      </c>
      <c r="I101" s="40">
        <v>33.35</v>
      </c>
      <c r="J101" s="40">
        <v>239</v>
      </c>
      <c r="K101" s="41"/>
      <c r="L101" s="40">
        <v>114.5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0.2</v>
      </c>
      <c r="H103" s="43">
        <v>0.1</v>
      </c>
      <c r="I103" s="43">
        <v>15</v>
      </c>
      <c r="J103" s="43">
        <v>60</v>
      </c>
      <c r="K103" s="44"/>
      <c r="L103" s="43"/>
    </row>
    <row r="104" spans="1:12" ht="26.4" x14ac:dyDescent="0.3">
      <c r="A104" s="23"/>
      <c r="B104" s="15"/>
      <c r="C104" s="11"/>
      <c r="D104" s="7" t="s">
        <v>23</v>
      </c>
      <c r="E104" s="42" t="s">
        <v>50</v>
      </c>
      <c r="F104" s="43">
        <v>25</v>
      </c>
      <c r="G104" s="43">
        <v>2</v>
      </c>
      <c r="H104" s="43">
        <v>1.1599999999999999</v>
      </c>
      <c r="I104" s="43">
        <v>12.99</v>
      </c>
      <c r="J104" s="43">
        <v>68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68</v>
      </c>
      <c r="F105" s="43">
        <v>100</v>
      </c>
      <c r="G105" s="43">
        <v>0.8</v>
      </c>
      <c r="H105" s="43">
        <v>0.1</v>
      </c>
      <c r="I105" s="43">
        <v>7.5</v>
      </c>
      <c r="J105" s="43">
        <v>38</v>
      </c>
      <c r="K105" s="44"/>
      <c r="L105" s="43"/>
    </row>
    <row r="106" spans="1:12" ht="14.4" x14ac:dyDescent="0.3">
      <c r="A106" s="23"/>
      <c r="B106" s="15"/>
      <c r="C106" s="11"/>
      <c r="D106" s="50" t="s">
        <v>31</v>
      </c>
      <c r="E106" s="58"/>
      <c r="F106" s="58"/>
      <c r="G106" s="58"/>
      <c r="H106" s="58"/>
      <c r="I106" s="58"/>
      <c r="J106" s="58"/>
      <c r="K106" s="44"/>
      <c r="L106" s="43"/>
    </row>
    <row r="107" spans="1:12" ht="14.4" x14ac:dyDescent="0.3">
      <c r="A107" s="23"/>
      <c r="B107" s="15"/>
      <c r="C107" s="11"/>
      <c r="D107" s="50" t="s">
        <v>62</v>
      </c>
      <c r="E107" s="42" t="s">
        <v>105</v>
      </c>
      <c r="F107" s="43">
        <v>150</v>
      </c>
      <c r="G107" s="43">
        <v>4.2</v>
      </c>
      <c r="H107" s="43">
        <v>3.75</v>
      </c>
      <c r="I107" s="43">
        <v>19.05</v>
      </c>
      <c r="J107" s="43">
        <v>127.5</v>
      </c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655</v>
      </c>
      <c r="G108" s="19">
        <f t="shared" ref="G108:J108" si="51">SUM(G101:G107)</f>
        <v>16.399999999999999</v>
      </c>
      <c r="H108" s="19">
        <f t="shared" si="51"/>
        <v>16.91</v>
      </c>
      <c r="I108" s="19">
        <f t="shared" si="51"/>
        <v>87.89</v>
      </c>
      <c r="J108" s="19">
        <f t="shared" si="51"/>
        <v>532.5</v>
      </c>
      <c r="K108" s="25"/>
      <c r="L108" s="19">
        <f t="shared" ref="L108" si="52">SUM(L101:L107)</f>
        <v>114.5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46</v>
      </c>
      <c r="F109" s="43">
        <v>60</v>
      </c>
      <c r="G109" s="43">
        <v>0.48</v>
      </c>
      <c r="H109" s="43">
        <v>0.06</v>
      </c>
      <c r="I109" s="43">
        <v>1.2</v>
      </c>
      <c r="J109" s="43">
        <v>6.6</v>
      </c>
      <c r="K109" s="44"/>
      <c r="L109" s="43">
        <v>171.8</v>
      </c>
    </row>
    <row r="110" spans="1:12" ht="14.4" x14ac:dyDescent="0.3">
      <c r="A110" s="23"/>
      <c r="B110" s="15"/>
      <c r="C110" s="11"/>
      <c r="D110" s="7" t="s">
        <v>27</v>
      </c>
      <c r="E110" s="42" t="s">
        <v>71</v>
      </c>
      <c r="F110" s="43">
        <v>205</v>
      </c>
      <c r="G110" s="43">
        <v>4.22</v>
      </c>
      <c r="H110" s="43">
        <v>2.7</v>
      </c>
      <c r="I110" s="43">
        <v>16.12</v>
      </c>
      <c r="J110" s="43">
        <v>114.7</v>
      </c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80</v>
      </c>
      <c r="F111" s="43">
        <v>90</v>
      </c>
      <c r="G111" s="43">
        <v>11.68</v>
      </c>
      <c r="H111" s="43">
        <v>12.7</v>
      </c>
      <c r="I111" s="43">
        <v>12.15</v>
      </c>
      <c r="J111" s="43">
        <v>209.6</v>
      </c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72</v>
      </c>
      <c r="F112" s="43">
        <v>150</v>
      </c>
      <c r="G112" s="43">
        <v>3.6</v>
      </c>
      <c r="H112" s="43">
        <v>5.6</v>
      </c>
      <c r="I112" s="43">
        <v>32.1</v>
      </c>
      <c r="J112" s="43">
        <v>206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73</v>
      </c>
      <c r="F113" s="43">
        <v>200</v>
      </c>
      <c r="G113" s="43">
        <v>1</v>
      </c>
      <c r="H113" s="43">
        <v>0.2</v>
      </c>
      <c r="I113" s="43">
        <v>15</v>
      </c>
      <c r="J113" s="43">
        <v>76</v>
      </c>
      <c r="K113" s="44"/>
      <c r="L113" s="43"/>
    </row>
    <row r="114" spans="1:12" ht="26.4" x14ac:dyDescent="0.3">
      <c r="A114" s="23"/>
      <c r="B114" s="15"/>
      <c r="C114" s="11"/>
      <c r="D114" s="7" t="s">
        <v>31</v>
      </c>
      <c r="E114" s="42" t="s">
        <v>50</v>
      </c>
      <c r="F114" s="43">
        <v>50</v>
      </c>
      <c r="G114" s="43">
        <v>4</v>
      </c>
      <c r="H114" s="43">
        <v>2.3199999999999998</v>
      </c>
      <c r="I114" s="43">
        <v>25.98</v>
      </c>
      <c r="J114" s="43">
        <v>136</v>
      </c>
      <c r="K114" s="44"/>
      <c r="L114" s="43"/>
    </row>
    <row r="115" spans="1:12" ht="26.4" x14ac:dyDescent="0.3">
      <c r="A115" s="23"/>
      <c r="B115" s="15"/>
      <c r="C115" s="11"/>
      <c r="D115" s="7" t="s">
        <v>32</v>
      </c>
      <c r="E115" s="42" t="s">
        <v>51</v>
      </c>
      <c r="F115" s="43">
        <v>40</v>
      </c>
      <c r="G115" s="43">
        <v>3.2</v>
      </c>
      <c r="H115" s="43">
        <v>1.7</v>
      </c>
      <c r="I115" s="43">
        <v>20.399999999999999</v>
      </c>
      <c r="J115" s="43">
        <v>92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3">SUM(G109:G117)</f>
        <v>28.18</v>
      </c>
      <c r="H118" s="19">
        <f t="shared" si="53"/>
        <v>25.279999999999998</v>
      </c>
      <c r="I118" s="19">
        <f t="shared" si="53"/>
        <v>122.94999999999999</v>
      </c>
      <c r="J118" s="19">
        <f t="shared" si="53"/>
        <v>840.9</v>
      </c>
      <c r="K118" s="25"/>
      <c r="L118" s="19">
        <f t="shared" ref="L118" si="54">SUM(L109:L117)</f>
        <v>171.8</v>
      </c>
    </row>
    <row r="119" spans="1:12" ht="15" thickBot="1" x14ac:dyDescent="0.3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1450</v>
      </c>
      <c r="G119" s="32">
        <f t="shared" ref="G119" si="55">G108+G118</f>
        <v>44.58</v>
      </c>
      <c r="H119" s="32">
        <f t="shared" ref="H119" si="56">H108+H118</f>
        <v>42.19</v>
      </c>
      <c r="I119" s="32">
        <f t="shared" ref="I119" si="57">I108+I118</f>
        <v>210.83999999999997</v>
      </c>
      <c r="J119" s="32">
        <f t="shared" ref="J119:L119" si="58">J108+J118</f>
        <v>1373.4</v>
      </c>
      <c r="K119" s="32"/>
      <c r="L119" s="32">
        <f t="shared" si="58"/>
        <v>286.3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>
        <v>175</v>
      </c>
      <c r="G120" s="40">
        <v>13.4</v>
      </c>
      <c r="H120" s="40">
        <v>13.9</v>
      </c>
      <c r="I120" s="40">
        <v>32.6</v>
      </c>
      <c r="J120" s="40">
        <v>303.5</v>
      </c>
      <c r="K120" s="41"/>
      <c r="L120" s="40">
        <v>114.5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40</v>
      </c>
      <c r="F122" s="43">
        <v>205</v>
      </c>
      <c r="G122" s="43">
        <v>0.2</v>
      </c>
      <c r="H122" s="43">
        <v>0.1</v>
      </c>
      <c r="I122" s="43">
        <v>15</v>
      </c>
      <c r="J122" s="43">
        <v>60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53</v>
      </c>
      <c r="F124" s="43">
        <v>100</v>
      </c>
      <c r="G124" s="43">
        <v>0.9</v>
      </c>
      <c r="H124" s="43">
        <v>0.2</v>
      </c>
      <c r="I124" s="43">
        <v>8.1</v>
      </c>
      <c r="J124" s="43">
        <v>44.4</v>
      </c>
      <c r="K124" s="44"/>
      <c r="L124" s="43"/>
    </row>
    <row r="125" spans="1:12" ht="14.4" x14ac:dyDescent="0.3">
      <c r="A125" s="14"/>
      <c r="B125" s="15"/>
      <c r="C125" s="11"/>
      <c r="D125" s="50" t="s">
        <v>81</v>
      </c>
      <c r="E125" s="42" t="s">
        <v>61</v>
      </c>
      <c r="F125" s="43">
        <v>45</v>
      </c>
      <c r="G125" s="43">
        <v>2.2000000000000002</v>
      </c>
      <c r="H125" s="43">
        <v>1.2</v>
      </c>
      <c r="I125" s="43">
        <v>16.8</v>
      </c>
      <c r="J125" s="43">
        <v>86.8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59">SUM(G120:G126)</f>
        <v>16.7</v>
      </c>
      <c r="H127" s="19">
        <f t="shared" si="59"/>
        <v>15.399999999999999</v>
      </c>
      <c r="I127" s="19">
        <f t="shared" si="59"/>
        <v>72.5</v>
      </c>
      <c r="J127" s="19">
        <f t="shared" si="59"/>
        <v>494.7</v>
      </c>
      <c r="K127" s="25"/>
      <c r="L127" s="19">
        <f t="shared" ref="L127" si="60">SUM(L120:L126)</f>
        <v>114.5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106</v>
      </c>
      <c r="F128" s="43">
        <v>60</v>
      </c>
      <c r="G128" s="43">
        <v>0.71</v>
      </c>
      <c r="H128" s="43">
        <v>3.2</v>
      </c>
      <c r="I128" s="43">
        <v>4.5999999999999996</v>
      </c>
      <c r="J128" s="43">
        <v>52.2</v>
      </c>
      <c r="K128" s="44"/>
      <c r="L128" s="43">
        <v>171.8</v>
      </c>
    </row>
    <row r="129" spans="1:12" ht="14.4" x14ac:dyDescent="0.3">
      <c r="A129" s="14"/>
      <c r="B129" s="15"/>
      <c r="C129" s="11"/>
      <c r="D129" s="7" t="s">
        <v>27</v>
      </c>
      <c r="E129" s="42" t="s">
        <v>107</v>
      </c>
      <c r="F129" s="43">
        <v>210</v>
      </c>
      <c r="G129" s="43">
        <v>4.78</v>
      </c>
      <c r="H129" s="43">
        <v>2.27</v>
      </c>
      <c r="I129" s="43">
        <v>15.68</v>
      </c>
      <c r="J129" s="43">
        <v>103</v>
      </c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82</v>
      </c>
      <c r="F130" s="43">
        <v>240</v>
      </c>
      <c r="G130" s="43">
        <v>13.47</v>
      </c>
      <c r="H130" s="43">
        <v>16.440000000000001</v>
      </c>
      <c r="I130" s="43">
        <v>36.1</v>
      </c>
      <c r="J130" s="43">
        <v>345.4</v>
      </c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57</v>
      </c>
      <c r="F132" s="43">
        <v>200</v>
      </c>
      <c r="G132" s="43">
        <v>0.2</v>
      </c>
      <c r="H132" s="43">
        <v>0.2</v>
      </c>
      <c r="I132" s="43">
        <v>20.100000000000001</v>
      </c>
      <c r="J132" s="43">
        <v>87.8</v>
      </c>
      <c r="K132" s="44"/>
      <c r="L132" s="43"/>
    </row>
    <row r="133" spans="1:12" ht="26.4" x14ac:dyDescent="0.3">
      <c r="A133" s="14"/>
      <c r="B133" s="15"/>
      <c r="C133" s="11"/>
      <c r="D133" s="7" t="s">
        <v>31</v>
      </c>
      <c r="E133" s="42" t="s">
        <v>50</v>
      </c>
      <c r="F133" s="43">
        <v>50</v>
      </c>
      <c r="G133" s="43">
        <v>4</v>
      </c>
      <c r="H133" s="43">
        <v>2.3199999999999998</v>
      </c>
      <c r="I133" s="43">
        <v>25.98</v>
      </c>
      <c r="J133" s="43">
        <v>136</v>
      </c>
      <c r="K133" s="44"/>
      <c r="L133" s="43"/>
    </row>
    <row r="134" spans="1:12" ht="26.4" x14ac:dyDescent="0.3">
      <c r="A134" s="14"/>
      <c r="B134" s="15"/>
      <c r="C134" s="11"/>
      <c r="D134" s="7" t="s">
        <v>32</v>
      </c>
      <c r="E134" s="42" t="s">
        <v>51</v>
      </c>
      <c r="F134" s="43">
        <v>40</v>
      </c>
      <c r="G134" s="43">
        <v>3.2</v>
      </c>
      <c r="H134" s="43">
        <v>1.7</v>
      </c>
      <c r="I134" s="43">
        <v>20.399999999999999</v>
      </c>
      <c r="J134" s="43">
        <v>92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1">SUM(G128:G136)</f>
        <v>26.36</v>
      </c>
      <c r="H137" s="19">
        <f t="shared" si="61"/>
        <v>26.130000000000003</v>
      </c>
      <c r="I137" s="19">
        <f t="shared" si="61"/>
        <v>122.86000000000001</v>
      </c>
      <c r="J137" s="19">
        <f t="shared" si="61"/>
        <v>816.4</v>
      </c>
      <c r="K137" s="25"/>
      <c r="L137" s="19">
        <f t="shared" ref="L137" si="62">SUM(L128:L136)</f>
        <v>171.8</v>
      </c>
    </row>
    <row r="138" spans="1:12" ht="15" thickBot="1" x14ac:dyDescent="0.3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1325</v>
      </c>
      <c r="G138" s="32">
        <f t="shared" ref="G138" si="63">G127+G137</f>
        <v>43.06</v>
      </c>
      <c r="H138" s="32">
        <f t="shared" ref="H138" si="64">H127+H137</f>
        <v>41.53</v>
      </c>
      <c r="I138" s="32">
        <f t="shared" ref="I138" si="65">I127+I137</f>
        <v>195.36</v>
      </c>
      <c r="J138" s="32">
        <f t="shared" ref="J138:L138" si="66">J127+J137</f>
        <v>1311.1</v>
      </c>
      <c r="K138" s="32"/>
      <c r="L138" s="32">
        <f t="shared" si="66"/>
        <v>286.3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>
        <v>185</v>
      </c>
      <c r="G139" s="40">
        <v>10.31</v>
      </c>
      <c r="H139" s="40">
        <v>10.4</v>
      </c>
      <c r="I139" s="40">
        <v>35.1</v>
      </c>
      <c r="J139" s="40">
        <v>237.51</v>
      </c>
      <c r="K139" s="41"/>
      <c r="L139" s="40">
        <v>114.5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50</v>
      </c>
      <c r="F142" s="43">
        <v>25</v>
      </c>
      <c r="G142" s="43">
        <v>2</v>
      </c>
      <c r="H142" s="43">
        <v>1.1599999999999999</v>
      </c>
      <c r="I142" s="43">
        <v>12.99</v>
      </c>
      <c r="J142" s="43">
        <v>68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60</v>
      </c>
      <c r="F143" s="43">
        <v>130</v>
      </c>
      <c r="G143" s="43">
        <v>0.52</v>
      </c>
      <c r="H143" s="43">
        <v>0.4</v>
      </c>
      <c r="I143" s="43">
        <v>13.4</v>
      </c>
      <c r="J143" s="43">
        <v>61.1</v>
      </c>
      <c r="K143" s="44"/>
      <c r="L143" s="43"/>
    </row>
    <row r="144" spans="1:12" ht="14.4" x14ac:dyDescent="0.3">
      <c r="A144" s="23"/>
      <c r="B144" s="15"/>
      <c r="C144" s="11"/>
      <c r="D144" s="50" t="s">
        <v>31</v>
      </c>
      <c r="E144" s="58"/>
      <c r="F144" s="58"/>
      <c r="G144" s="58"/>
      <c r="H144" s="58"/>
      <c r="I144" s="58"/>
      <c r="J144" s="58"/>
      <c r="K144" s="44"/>
      <c r="L144" s="43"/>
    </row>
    <row r="145" spans="1:12" ht="14.4" x14ac:dyDescent="0.3">
      <c r="A145" s="23"/>
      <c r="B145" s="15"/>
      <c r="C145" s="11"/>
      <c r="D145" s="50" t="s">
        <v>62</v>
      </c>
      <c r="E145" s="42" t="s">
        <v>84</v>
      </c>
      <c r="F145" s="43">
        <v>15</v>
      </c>
      <c r="G145" s="43">
        <v>3.45</v>
      </c>
      <c r="H145" s="43">
        <v>4.4000000000000004</v>
      </c>
      <c r="I145" s="43">
        <v>0</v>
      </c>
      <c r="J145" s="43">
        <v>54.5</v>
      </c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67">SUM(G139:G145)</f>
        <v>16.48</v>
      </c>
      <c r="H146" s="19">
        <f t="shared" si="67"/>
        <v>16.46</v>
      </c>
      <c r="I146" s="19">
        <f t="shared" si="67"/>
        <v>76.490000000000009</v>
      </c>
      <c r="J146" s="19">
        <f t="shared" si="67"/>
        <v>481.11</v>
      </c>
      <c r="K146" s="25"/>
      <c r="L146" s="19">
        <f t="shared" ref="L146" si="68">SUM(L139:L145)</f>
        <v>114.5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85</v>
      </c>
      <c r="F147" s="43">
        <v>60</v>
      </c>
      <c r="G147" s="43">
        <v>2.7</v>
      </c>
      <c r="H147" s="43">
        <v>6.53</v>
      </c>
      <c r="I147" s="43">
        <v>3.6</v>
      </c>
      <c r="J147" s="43">
        <v>54.4</v>
      </c>
      <c r="K147" s="44"/>
      <c r="L147" s="43">
        <v>171.8</v>
      </c>
    </row>
    <row r="148" spans="1:12" ht="14.4" x14ac:dyDescent="0.3">
      <c r="A148" s="23"/>
      <c r="B148" s="15"/>
      <c r="C148" s="11"/>
      <c r="D148" s="7" t="s">
        <v>27</v>
      </c>
      <c r="E148" s="42" t="s">
        <v>86</v>
      </c>
      <c r="F148" s="43">
        <v>210</v>
      </c>
      <c r="G148" s="43">
        <v>2.5499999999999998</v>
      </c>
      <c r="H148" s="43">
        <v>4.1100000000000003</v>
      </c>
      <c r="I148" s="43">
        <v>8.36</v>
      </c>
      <c r="J148" s="43">
        <v>80.8</v>
      </c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87</v>
      </c>
      <c r="F149" s="43">
        <v>120</v>
      </c>
      <c r="G149" s="43">
        <v>10.3</v>
      </c>
      <c r="H149" s="43">
        <v>7.11</v>
      </c>
      <c r="I149" s="43">
        <v>14.23</v>
      </c>
      <c r="J149" s="43">
        <v>161.91999999999999</v>
      </c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56</v>
      </c>
      <c r="F150" s="43">
        <v>150</v>
      </c>
      <c r="G150" s="43">
        <v>3.7</v>
      </c>
      <c r="H150" s="43">
        <v>6.3</v>
      </c>
      <c r="I150" s="43">
        <v>26.18</v>
      </c>
      <c r="J150" s="43">
        <v>203</v>
      </c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66</v>
      </c>
      <c r="F151" s="43">
        <v>200</v>
      </c>
      <c r="G151" s="43">
        <v>0.5</v>
      </c>
      <c r="H151" s="43">
        <v>0.1</v>
      </c>
      <c r="I151" s="43">
        <v>24.1</v>
      </c>
      <c r="J151" s="43">
        <v>95.2</v>
      </c>
      <c r="K151" s="44"/>
      <c r="L151" s="43"/>
    </row>
    <row r="152" spans="1:12" ht="26.4" x14ac:dyDescent="0.3">
      <c r="A152" s="23"/>
      <c r="B152" s="15"/>
      <c r="C152" s="11"/>
      <c r="D152" s="7" t="s">
        <v>31</v>
      </c>
      <c r="E152" s="42" t="s">
        <v>50</v>
      </c>
      <c r="F152" s="43">
        <v>50</v>
      </c>
      <c r="G152" s="43">
        <v>4</v>
      </c>
      <c r="H152" s="43">
        <v>2.3199999999999998</v>
      </c>
      <c r="I152" s="43">
        <v>25.98</v>
      </c>
      <c r="J152" s="43">
        <v>136</v>
      </c>
      <c r="K152" s="44"/>
      <c r="L152" s="43"/>
    </row>
    <row r="153" spans="1:12" ht="26.4" x14ac:dyDescent="0.3">
      <c r="A153" s="23"/>
      <c r="B153" s="15"/>
      <c r="C153" s="11"/>
      <c r="D153" s="7" t="s">
        <v>32</v>
      </c>
      <c r="E153" s="42" t="s">
        <v>51</v>
      </c>
      <c r="F153" s="43">
        <v>40</v>
      </c>
      <c r="G153" s="43">
        <v>3.2</v>
      </c>
      <c r="H153" s="43">
        <v>1.7</v>
      </c>
      <c r="I153" s="43">
        <v>20.399999999999999</v>
      </c>
      <c r="J153" s="43">
        <v>92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69">SUM(G147:G155)</f>
        <v>26.95</v>
      </c>
      <c r="H156" s="19">
        <f t="shared" si="69"/>
        <v>28.17</v>
      </c>
      <c r="I156" s="19">
        <f t="shared" si="69"/>
        <v>122.85</v>
      </c>
      <c r="J156" s="19">
        <f t="shared" si="69"/>
        <v>823.32</v>
      </c>
      <c r="K156" s="25"/>
      <c r="L156" s="19">
        <f t="shared" ref="L156" si="70">SUM(L147:L155)</f>
        <v>171.8</v>
      </c>
    </row>
    <row r="157" spans="1:12" ht="15" thickBot="1" x14ac:dyDescent="0.3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1385</v>
      </c>
      <c r="G157" s="32">
        <f t="shared" ref="G157" si="71">G146+G156</f>
        <v>43.43</v>
      </c>
      <c r="H157" s="32">
        <f t="shared" ref="H157" si="72">H146+H156</f>
        <v>44.63</v>
      </c>
      <c r="I157" s="32">
        <f t="shared" ref="I157" si="73">I146+I156</f>
        <v>199.34</v>
      </c>
      <c r="J157" s="32">
        <f t="shared" ref="J157:L157" si="74">J146+J156</f>
        <v>1304.43</v>
      </c>
      <c r="K157" s="32"/>
      <c r="L157" s="32">
        <f t="shared" si="74"/>
        <v>286.3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88</v>
      </c>
      <c r="F158" s="40">
        <v>185</v>
      </c>
      <c r="G158" s="40">
        <v>10.1</v>
      </c>
      <c r="H158" s="40">
        <v>12.3</v>
      </c>
      <c r="I158" s="40">
        <v>33.5</v>
      </c>
      <c r="J158" s="40">
        <v>248.6</v>
      </c>
      <c r="K158" s="41"/>
      <c r="L158" s="40">
        <v>114.5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59</v>
      </c>
      <c r="F160" s="43">
        <v>200</v>
      </c>
      <c r="G160" s="43">
        <v>2.9</v>
      </c>
      <c r="H160" s="43">
        <v>2.5</v>
      </c>
      <c r="I160" s="43">
        <v>19.600000000000001</v>
      </c>
      <c r="J160" s="43">
        <v>134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61</v>
      </c>
      <c r="F161" s="43">
        <v>45</v>
      </c>
      <c r="G161" s="43">
        <v>2.2000000000000002</v>
      </c>
      <c r="H161" s="43">
        <v>1.2</v>
      </c>
      <c r="I161" s="43">
        <v>16.8</v>
      </c>
      <c r="J161" s="43">
        <v>86.8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41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44.4</v>
      </c>
      <c r="K162" s="44"/>
      <c r="L162" s="43"/>
    </row>
    <row r="163" spans="1:12" ht="14.4" x14ac:dyDescent="0.3">
      <c r="A163" s="23"/>
      <c r="B163" s="15"/>
      <c r="C163" s="11"/>
      <c r="D163" s="50" t="s">
        <v>44</v>
      </c>
      <c r="E163" s="58"/>
      <c r="F163" s="58"/>
      <c r="G163" s="58"/>
      <c r="H163" s="58"/>
      <c r="I163" s="58"/>
      <c r="J163" s="58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5">SUM(G158:G164)</f>
        <v>15.6</v>
      </c>
      <c r="H165" s="19">
        <f t="shared" si="75"/>
        <v>16.399999999999999</v>
      </c>
      <c r="I165" s="19">
        <f t="shared" si="75"/>
        <v>79.7</v>
      </c>
      <c r="J165" s="19">
        <f t="shared" si="75"/>
        <v>513.80000000000007</v>
      </c>
      <c r="K165" s="25"/>
      <c r="L165" s="19">
        <f t="shared" ref="L165" si="76">SUM(L158:L164)</f>
        <v>114.5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89</v>
      </c>
      <c r="F166" s="43">
        <v>60</v>
      </c>
      <c r="G166" s="43">
        <v>3.3</v>
      </c>
      <c r="H166" s="43">
        <v>3.6</v>
      </c>
      <c r="I166" s="43">
        <v>4.2</v>
      </c>
      <c r="J166" s="43">
        <v>72.400000000000006</v>
      </c>
      <c r="K166" s="44"/>
      <c r="L166" s="43">
        <v>171.8</v>
      </c>
    </row>
    <row r="167" spans="1:12" ht="26.4" x14ac:dyDescent="0.3">
      <c r="A167" s="23"/>
      <c r="B167" s="15"/>
      <c r="C167" s="11"/>
      <c r="D167" s="7" t="s">
        <v>27</v>
      </c>
      <c r="E167" s="42" t="s">
        <v>90</v>
      </c>
      <c r="F167" s="43">
        <v>210</v>
      </c>
      <c r="G167" s="43">
        <v>3.95</v>
      </c>
      <c r="H167" s="43">
        <v>5.64</v>
      </c>
      <c r="I167" s="43">
        <v>11.2</v>
      </c>
      <c r="J167" s="43">
        <v>94</v>
      </c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91</v>
      </c>
      <c r="F168" s="43">
        <v>120</v>
      </c>
      <c r="G168" s="43">
        <v>7.1</v>
      </c>
      <c r="H168" s="43">
        <v>10.210000000000001</v>
      </c>
      <c r="I168" s="43">
        <v>11.56</v>
      </c>
      <c r="J168" s="43">
        <v>180</v>
      </c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48</v>
      </c>
      <c r="F169" s="43">
        <v>150</v>
      </c>
      <c r="G169" s="43">
        <v>5</v>
      </c>
      <c r="H169" s="43">
        <v>4.8</v>
      </c>
      <c r="I169" s="43">
        <v>27</v>
      </c>
      <c r="J169" s="43">
        <v>151</v>
      </c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49</v>
      </c>
      <c r="F170" s="43">
        <v>200</v>
      </c>
      <c r="G170" s="43">
        <v>1</v>
      </c>
      <c r="H170" s="43">
        <v>0.2</v>
      </c>
      <c r="I170" s="43">
        <v>19.170000000000002</v>
      </c>
      <c r="J170" s="43">
        <v>90</v>
      </c>
      <c r="K170" s="44"/>
      <c r="L170" s="43"/>
    </row>
    <row r="171" spans="1:12" ht="26.4" x14ac:dyDescent="0.3">
      <c r="A171" s="23"/>
      <c r="B171" s="15"/>
      <c r="C171" s="11"/>
      <c r="D171" s="7" t="s">
        <v>31</v>
      </c>
      <c r="E171" s="42" t="s">
        <v>50</v>
      </c>
      <c r="F171" s="43">
        <v>50</v>
      </c>
      <c r="G171" s="43">
        <v>4</v>
      </c>
      <c r="H171" s="43">
        <v>2.3199999999999998</v>
      </c>
      <c r="I171" s="43">
        <v>25.98</v>
      </c>
      <c r="J171" s="43">
        <v>136</v>
      </c>
      <c r="K171" s="44"/>
      <c r="L171" s="43"/>
    </row>
    <row r="172" spans="1:12" ht="26.4" x14ac:dyDescent="0.3">
      <c r="A172" s="23"/>
      <c r="B172" s="15"/>
      <c r="C172" s="11"/>
      <c r="D172" s="7" t="s">
        <v>32</v>
      </c>
      <c r="E172" s="42" t="s">
        <v>51</v>
      </c>
      <c r="F172" s="43">
        <v>40</v>
      </c>
      <c r="G172" s="43">
        <v>3.2</v>
      </c>
      <c r="H172" s="43">
        <v>1.7</v>
      </c>
      <c r="I172" s="43">
        <v>20.399999999999999</v>
      </c>
      <c r="J172" s="43">
        <v>92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77">SUM(G166:G174)</f>
        <v>27.55</v>
      </c>
      <c r="H175" s="19">
        <f t="shared" si="77"/>
        <v>28.470000000000002</v>
      </c>
      <c r="I175" s="19">
        <f t="shared" si="77"/>
        <v>119.50999999999999</v>
      </c>
      <c r="J175" s="19">
        <f t="shared" si="77"/>
        <v>815.4</v>
      </c>
      <c r="K175" s="25"/>
      <c r="L175" s="19">
        <f t="shared" ref="L175" si="78">SUM(L166:L174)</f>
        <v>171.8</v>
      </c>
    </row>
    <row r="176" spans="1:12" ht="15" thickBot="1" x14ac:dyDescent="0.3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1360</v>
      </c>
      <c r="G176" s="32">
        <f t="shared" ref="G176" si="79">G165+G175</f>
        <v>43.15</v>
      </c>
      <c r="H176" s="32">
        <f t="shared" ref="H176" si="80">H165+H175</f>
        <v>44.870000000000005</v>
      </c>
      <c r="I176" s="32">
        <f t="shared" ref="I176" si="81">I165+I175</f>
        <v>199.20999999999998</v>
      </c>
      <c r="J176" s="32">
        <f t="shared" ref="J176:L176" si="82">J165+J175</f>
        <v>1329.2</v>
      </c>
      <c r="K176" s="32"/>
      <c r="L176" s="32">
        <f t="shared" si="82"/>
        <v>286.3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>
        <v>150</v>
      </c>
      <c r="G177" s="40">
        <v>14.4</v>
      </c>
      <c r="H177" s="40">
        <v>18.87</v>
      </c>
      <c r="I177" s="40">
        <v>14.6</v>
      </c>
      <c r="J177" s="40">
        <v>283.63</v>
      </c>
      <c r="K177" s="41"/>
      <c r="L177" s="40">
        <v>114.5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40</v>
      </c>
      <c r="F179" s="43">
        <v>205</v>
      </c>
      <c r="G179" s="43">
        <v>0.2</v>
      </c>
      <c r="H179" s="43">
        <v>0.1</v>
      </c>
      <c r="I179" s="43">
        <v>15</v>
      </c>
      <c r="J179" s="43">
        <v>60</v>
      </c>
      <c r="K179" s="44"/>
      <c r="L179" s="43"/>
    </row>
    <row r="180" spans="1:12" ht="26.4" x14ac:dyDescent="0.3">
      <c r="A180" s="23"/>
      <c r="B180" s="15"/>
      <c r="C180" s="11"/>
      <c r="D180" s="7" t="s">
        <v>23</v>
      </c>
      <c r="E180" s="42" t="s">
        <v>50</v>
      </c>
      <c r="F180" s="43">
        <v>25</v>
      </c>
      <c r="G180" s="43">
        <v>2</v>
      </c>
      <c r="H180" s="43">
        <v>1.1599999999999999</v>
      </c>
      <c r="I180" s="43">
        <v>12.99</v>
      </c>
      <c r="J180" s="43">
        <v>68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53</v>
      </c>
      <c r="F181" s="43">
        <v>100</v>
      </c>
      <c r="G181" s="43">
        <v>0.9</v>
      </c>
      <c r="H181" s="43">
        <v>0.2</v>
      </c>
      <c r="I181" s="43">
        <v>8.1</v>
      </c>
      <c r="J181" s="43">
        <v>43</v>
      </c>
      <c r="K181" s="44"/>
      <c r="L181" s="43"/>
    </row>
    <row r="182" spans="1:12" ht="14.4" x14ac:dyDescent="0.3">
      <c r="A182" s="23"/>
      <c r="B182" s="15"/>
      <c r="C182" s="11"/>
      <c r="D182" s="50" t="s">
        <v>31</v>
      </c>
      <c r="E182" s="58"/>
      <c r="F182" s="58"/>
      <c r="G182" s="58"/>
      <c r="H182" s="58"/>
      <c r="I182" s="58"/>
      <c r="J182" s="58"/>
      <c r="K182" s="44"/>
      <c r="L182" s="43"/>
    </row>
    <row r="183" spans="1:12" ht="14.4" x14ac:dyDescent="0.3">
      <c r="A183" s="23"/>
      <c r="B183" s="15"/>
      <c r="C183" s="11"/>
      <c r="D183" s="50" t="s">
        <v>45</v>
      </c>
      <c r="E183" s="42" t="s">
        <v>93</v>
      </c>
      <c r="F183" s="43">
        <v>35</v>
      </c>
      <c r="G183" s="43">
        <v>0.63</v>
      </c>
      <c r="H183" s="43">
        <v>0.1</v>
      </c>
      <c r="I183" s="43">
        <v>23.2</v>
      </c>
      <c r="J183" s="43">
        <v>101.6</v>
      </c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3">SUM(G177:G183)</f>
        <v>18.13</v>
      </c>
      <c r="H184" s="19">
        <f t="shared" si="83"/>
        <v>20.430000000000003</v>
      </c>
      <c r="I184" s="19">
        <f t="shared" si="83"/>
        <v>73.89</v>
      </c>
      <c r="J184" s="19">
        <f t="shared" si="83"/>
        <v>556.23</v>
      </c>
      <c r="K184" s="25"/>
      <c r="L184" s="19">
        <f t="shared" ref="L184" si="84">SUM(L177:L183)</f>
        <v>114.5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70</v>
      </c>
      <c r="F185" s="43">
        <v>60</v>
      </c>
      <c r="G185" s="43">
        <v>0.96</v>
      </c>
      <c r="H185" s="43">
        <v>3.06</v>
      </c>
      <c r="I185" s="43">
        <v>4.62</v>
      </c>
      <c r="J185" s="43">
        <v>49.8</v>
      </c>
      <c r="K185" s="44"/>
      <c r="L185" s="43">
        <v>171.8</v>
      </c>
    </row>
    <row r="186" spans="1:12" ht="14.4" x14ac:dyDescent="0.3">
      <c r="A186" s="23"/>
      <c r="B186" s="15"/>
      <c r="C186" s="11"/>
      <c r="D186" s="7" t="s">
        <v>27</v>
      </c>
      <c r="E186" s="42" t="s">
        <v>94</v>
      </c>
      <c r="F186" s="43">
        <v>220</v>
      </c>
      <c r="G186" s="43">
        <v>2.1</v>
      </c>
      <c r="H186" s="43">
        <v>3.1</v>
      </c>
      <c r="I186" s="43">
        <v>10.1</v>
      </c>
      <c r="J186" s="43">
        <v>109.2</v>
      </c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95</v>
      </c>
      <c r="F187" s="43">
        <v>240</v>
      </c>
      <c r="G187" s="43">
        <v>16.559999999999999</v>
      </c>
      <c r="H187" s="43">
        <v>17.649999999999999</v>
      </c>
      <c r="I187" s="43">
        <v>23.2</v>
      </c>
      <c r="J187" s="43">
        <v>317.8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96</v>
      </c>
      <c r="F189" s="43">
        <v>200</v>
      </c>
      <c r="G189" s="43">
        <v>0.6</v>
      </c>
      <c r="H189" s="43">
        <v>0.1</v>
      </c>
      <c r="I189" s="43">
        <v>23.5</v>
      </c>
      <c r="J189" s="43">
        <v>97.2</v>
      </c>
      <c r="K189" s="44"/>
      <c r="L189" s="43"/>
    </row>
    <row r="190" spans="1:12" ht="26.4" x14ac:dyDescent="0.3">
      <c r="A190" s="23"/>
      <c r="B190" s="15"/>
      <c r="C190" s="11"/>
      <c r="D190" s="7" t="s">
        <v>31</v>
      </c>
      <c r="E190" s="42" t="s">
        <v>50</v>
      </c>
      <c r="F190" s="43">
        <v>50</v>
      </c>
      <c r="G190" s="43">
        <v>4</v>
      </c>
      <c r="H190" s="43">
        <v>2.3199999999999998</v>
      </c>
      <c r="I190" s="43">
        <v>25.98</v>
      </c>
      <c r="J190" s="43">
        <v>136</v>
      </c>
      <c r="K190" s="44"/>
      <c r="L190" s="43"/>
    </row>
    <row r="191" spans="1:12" ht="26.4" x14ac:dyDescent="0.3">
      <c r="A191" s="23"/>
      <c r="B191" s="15"/>
      <c r="C191" s="11"/>
      <c r="D191" s="7" t="s">
        <v>32</v>
      </c>
      <c r="E191" s="42" t="s">
        <v>51</v>
      </c>
      <c r="F191" s="43">
        <v>40</v>
      </c>
      <c r="G191" s="43">
        <v>3.2</v>
      </c>
      <c r="H191" s="43">
        <v>1.7</v>
      </c>
      <c r="I191" s="43">
        <v>20.399999999999999</v>
      </c>
      <c r="J191" s="43">
        <v>92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5">SUM(G185:G193)</f>
        <v>27.419999999999998</v>
      </c>
      <c r="H194" s="19">
        <f t="shared" si="85"/>
        <v>27.93</v>
      </c>
      <c r="I194" s="19">
        <f t="shared" si="85"/>
        <v>107.80000000000001</v>
      </c>
      <c r="J194" s="19">
        <f t="shared" si="85"/>
        <v>802</v>
      </c>
      <c r="K194" s="25"/>
      <c r="L194" s="19">
        <f t="shared" ref="L194" si="86">SUM(L185:L193)</f>
        <v>171.8</v>
      </c>
    </row>
    <row r="195" spans="1:12" ht="15" thickBot="1" x14ac:dyDescent="0.3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1325</v>
      </c>
      <c r="G195" s="32">
        <f t="shared" ref="G195" si="87">G184+G194</f>
        <v>45.55</v>
      </c>
      <c r="H195" s="32">
        <f t="shared" ref="H195" si="88">H184+H194</f>
        <v>48.36</v>
      </c>
      <c r="I195" s="32">
        <f t="shared" ref="I195" si="89">I184+I194</f>
        <v>181.69</v>
      </c>
      <c r="J195" s="32">
        <f t="shared" ref="J195:L195" si="90">J184+J194</f>
        <v>1358.23</v>
      </c>
      <c r="K195" s="32"/>
      <c r="L195" s="32">
        <f t="shared" si="90"/>
        <v>286.3</v>
      </c>
    </row>
    <row r="196" spans="1:12" ht="13.8" thickBot="1" x14ac:dyDescent="0.3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1371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43.35</v>
      </c>
      <c r="H196" s="34">
        <f t="shared" si="91"/>
        <v>44.835000000000001</v>
      </c>
      <c r="I196" s="34">
        <f t="shared" si="91"/>
        <v>195.27199999999999</v>
      </c>
      <c r="J196" s="34">
        <f t="shared" si="91"/>
        <v>1352.5410000000002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286.30000000000007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lana</cp:lastModifiedBy>
  <cp:lastPrinted>2025-10-20T18:31:28Z</cp:lastPrinted>
  <dcterms:created xsi:type="dcterms:W3CDTF">2022-05-16T14:23:56Z</dcterms:created>
  <dcterms:modified xsi:type="dcterms:W3CDTF">2025-10-20T18:33:47Z</dcterms:modified>
</cp:coreProperties>
</file>